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E:\otc10_wst\校內研究計畫\113校內計畫申請\提報研發委員會及先會主計室\"/>
    </mc:Choice>
  </mc:AlternateContent>
  <xr:revisionPtr revIDLastSave="0" documentId="13_ncr:1_{6CCDBDFE-2A12-4BFD-AF72-847ACBC42DD1}" xr6:coauthVersionLast="36" xr6:coauthVersionMax="36" xr10:uidLastSave="{00000000-0000-0000-0000-000000000000}"/>
  <bookViews>
    <workbookView xWindow="0" yWindow="0" windowWidth="28800" windowHeight="11520" xr2:uid="{00000000-000D-0000-FFFF-FFFF00000000}"/>
  </bookViews>
  <sheets>
    <sheet name="校內研究計畫歷史資料" sheetId="1" r:id="rId1"/>
  </sheets>
  <calcPr calcId="191029"/>
</workbook>
</file>

<file path=xl/calcChain.xml><?xml version="1.0" encoding="utf-8"?>
<calcChain xmlns="http://schemas.openxmlformats.org/spreadsheetml/2006/main">
  <c r="I27" i="1" l="1"/>
  <c r="I31" i="1" l="1"/>
  <c r="I4" i="1" l="1"/>
  <c r="I5" i="1"/>
  <c r="I6" i="1"/>
  <c r="I7" i="1"/>
  <c r="I8" i="1"/>
  <c r="I9" i="1"/>
  <c r="I10" i="1"/>
  <c r="I11" i="1"/>
  <c r="I12" i="1"/>
  <c r="I13" i="1"/>
  <c r="I14" i="1"/>
  <c r="I15" i="1"/>
  <c r="I16" i="1"/>
  <c r="I17" i="1"/>
  <c r="I18" i="1"/>
  <c r="I19" i="1"/>
  <c r="I20" i="1"/>
  <c r="I21" i="1"/>
  <c r="I22" i="1"/>
  <c r="I23" i="1"/>
  <c r="I24" i="1"/>
  <c r="I25" i="1"/>
  <c r="I26" i="1"/>
  <c r="I28" i="1"/>
  <c r="I29" i="1"/>
  <c r="I30" i="1"/>
  <c r="I3" i="1"/>
</calcChain>
</file>

<file path=xl/sharedStrings.xml><?xml version="1.0" encoding="utf-8"?>
<sst xmlns="http://schemas.openxmlformats.org/spreadsheetml/2006/main" count="264" uniqueCount="161">
  <si>
    <t>序號</t>
  </si>
  <si>
    <t>送件編號</t>
  </si>
  <si>
    <t>姓名</t>
  </si>
  <si>
    <t>職級</t>
  </si>
  <si>
    <t>學院/中心</t>
  </si>
  <si>
    <t>系所科</t>
  </si>
  <si>
    <t>計畫名稱</t>
  </si>
  <si>
    <t>申請金額</t>
  </si>
  <si>
    <t>點數</t>
  </si>
  <si>
    <t>1</t>
  </si>
  <si>
    <t>解燕豪</t>
  </si>
  <si>
    <t>副教授</t>
  </si>
  <si>
    <t>商學院</t>
  </si>
  <si>
    <t>企業管理系</t>
  </si>
  <si>
    <t>All “in” &amp; “All in”-探討直播商務之顧客參與行為和顧客消費行為關鍵因素影響:基於社會資本理論、沉浸理論、情緒渲染理論與Howard-Sheth模型的觀點</t>
  </si>
  <si>
    <t>30,000</t>
  </si>
  <si>
    <t>66</t>
  </si>
  <si>
    <t>2</t>
  </si>
  <si>
    <t>陳永隆</t>
  </si>
  <si>
    <t>教授</t>
  </si>
  <si>
    <t>資訊與流通學院</t>
  </si>
  <si>
    <t>資訊工程系</t>
  </si>
  <si>
    <t>YOLO 方法結合餘弦退火學習率排程與卷積批次歸一之帶洩漏線性整流單元 組件具有特徵留存區塊應用於瑕疵檢測</t>
  </si>
  <si>
    <t>48</t>
  </si>
  <si>
    <t>3</t>
  </si>
  <si>
    <t>許義忠</t>
  </si>
  <si>
    <t>財政稅務系</t>
  </si>
  <si>
    <t>「生不如死」能「起死回生」嗎？臺灣地區各縣市產前與產後補貼對生育率之影響: 差異中的差異法</t>
  </si>
  <si>
    <t>12</t>
  </si>
  <si>
    <t>4</t>
  </si>
  <si>
    <t>李貴連</t>
  </si>
  <si>
    <t>設計學院</t>
  </si>
  <si>
    <t>商業設計系</t>
  </si>
  <si>
    <t>從友善環境的永續議題探討手機包裝設計之研究</t>
  </si>
  <si>
    <t>16</t>
  </si>
  <si>
    <t>5</t>
  </si>
  <si>
    <t>吳美玉</t>
  </si>
  <si>
    <t>智慧產業學院</t>
  </si>
  <si>
    <t>商業經營系</t>
  </si>
  <si>
    <t>促進茶葉種植數位轉型-實作茶葉生長環境大數據平台之語意網路</t>
  </si>
  <si>
    <t>26</t>
  </si>
  <si>
    <t>6</t>
  </si>
  <si>
    <t>林冠妤</t>
  </si>
  <si>
    <t>資訊管理系</t>
  </si>
  <si>
    <t>走進NFT的魔幻世界：探討在元宇宙環境下影響使用者行為意願之研究</t>
  </si>
  <si>
    <t>30</t>
  </si>
  <si>
    <t>7</t>
  </si>
  <si>
    <t>陳柏淩</t>
  </si>
  <si>
    <t>助理教授</t>
  </si>
  <si>
    <t>智慧生產工程系</t>
  </si>
  <si>
    <t>運用創新教學法提升學生網際網路課程學習成效之研究</t>
  </si>
  <si>
    <t>25</t>
  </si>
  <si>
    <t>8</t>
  </si>
  <si>
    <t>陳怡諠</t>
  </si>
  <si>
    <t>保險金融管理系</t>
  </si>
  <si>
    <t>金融科技新創與銀行績效</t>
  </si>
  <si>
    <t>22</t>
  </si>
  <si>
    <t>9</t>
  </si>
  <si>
    <t>李妮庭</t>
  </si>
  <si>
    <t>通識教育中心</t>
  </si>
  <si>
    <t>茗事清供:宋代茶詩研究</t>
  </si>
  <si>
    <t>10</t>
  </si>
  <si>
    <t>卓翠月</t>
  </si>
  <si>
    <t>金融科技與銀行生產力的關聯性:資訊型態的調節效果</t>
  </si>
  <si>
    <t>44</t>
  </si>
  <si>
    <t>11</t>
  </si>
  <si>
    <t>王財驛</t>
  </si>
  <si>
    <t>我國保險產業品牌價值與經營效益之關聯性研究_HIROSE與Metafrontier Malmquist productivity index之應用</t>
  </si>
  <si>
    <t>20</t>
  </si>
  <si>
    <t>吳明哲</t>
  </si>
  <si>
    <t>逆向抵押貸款、房價與經濟成長率關係之研究</t>
  </si>
  <si>
    <t>65</t>
  </si>
  <si>
    <t>13</t>
  </si>
  <si>
    <t>王雨涵</t>
  </si>
  <si>
    <t>多媒體設計系</t>
  </si>
  <si>
    <t>高齡族群對健康運動遊戲的偏好、遊戲教學及體驗之探索性研究</t>
  </si>
  <si>
    <t>38</t>
  </si>
  <si>
    <t>14</t>
  </si>
  <si>
    <t>林佩如</t>
  </si>
  <si>
    <t>抗菌性微米氣泡敷料設計研究</t>
  </si>
  <si>
    <t>40</t>
  </si>
  <si>
    <t>15</t>
  </si>
  <si>
    <t>陳榮昌</t>
  </si>
  <si>
    <t>流通管理系</t>
  </si>
  <si>
    <t>考慮碳排之多目標全供給快速配送問題</t>
  </si>
  <si>
    <t>32</t>
  </si>
  <si>
    <t>黃麗夙</t>
  </si>
  <si>
    <t>總經理特質對公司違約風險影響之研究</t>
  </si>
  <si>
    <t>17</t>
  </si>
  <si>
    <t>黃幼琳</t>
  </si>
  <si>
    <t>財務金融系</t>
  </si>
  <si>
    <t>董事會性別多元化與企業內部薪酬差異</t>
  </si>
  <si>
    <t>24</t>
  </si>
  <si>
    <t>18</t>
  </si>
  <si>
    <t>柯志坤</t>
  </si>
  <si>
    <t>運用群體智慧演算方法優化物聯網之碳足跡</t>
  </si>
  <si>
    <t>70</t>
  </si>
  <si>
    <t>19</t>
  </si>
  <si>
    <t>曾耀鋒</t>
  </si>
  <si>
    <t>日治法院保險判決之實證研究</t>
  </si>
  <si>
    <t>林泓毅</t>
  </si>
  <si>
    <t>高維度特徵工程-基於群集分析與啟發式選擇演算法</t>
  </si>
  <si>
    <t>21</t>
  </si>
  <si>
    <t>林凱胤</t>
  </si>
  <si>
    <t>會計資訊系</t>
  </si>
  <si>
    <t>以醫護情境問題為基礎的素養導向數學教材之發展與實踐</t>
  </si>
  <si>
    <t>湯曉君</t>
  </si>
  <si>
    <t>專案副教授</t>
  </si>
  <si>
    <t>中護健康學院</t>
  </si>
  <si>
    <t>護理系</t>
  </si>
  <si>
    <t>開發金雀異黃酮多重阻斷細胞外基質與結締組織功能應用於蟹足腫與動物活體模式</t>
  </si>
  <si>
    <t>90</t>
  </si>
  <si>
    <t>23</t>
  </si>
  <si>
    <t>陳大仁</t>
  </si>
  <si>
    <t>連續非穩態隱狀態多臂機改善無線人體區域網路服務品質與功耗感知鏈結適 應技術之研究</t>
  </si>
  <si>
    <t>黃僅喻</t>
  </si>
  <si>
    <t>體育室</t>
  </si>
  <si>
    <t>利用AI深度學習分析預測網球發球落點</t>
  </si>
  <si>
    <t>42</t>
  </si>
  <si>
    <t>專案助理教授</t>
  </si>
  <si>
    <t>清華簡〈尹至〉類書手文獻研究</t>
  </si>
  <si>
    <t>鄭美惠</t>
  </si>
  <si>
    <t>收藏在日本的瑤族手稿之研究—以故事歌書文本為主</t>
  </si>
  <si>
    <t>27</t>
  </si>
  <si>
    <t>朱中華</t>
  </si>
  <si>
    <t>深度負載平衡以提升元宇宙多人線上遊戲金融交易速度之研究</t>
  </si>
  <si>
    <t>28</t>
  </si>
  <si>
    <t>邱臙珍</t>
  </si>
  <si>
    <t>市場不確定、市場情緒與分析師預測報告</t>
  </si>
  <si>
    <t>擬核定金額</t>
    <phoneticPr fontId="2" type="noConversion"/>
  </si>
  <si>
    <r>
      <t>113</t>
    </r>
    <r>
      <rPr>
        <sz val="11"/>
        <rFont val="微軟正黑體"/>
        <family val="2"/>
        <charset val="136"/>
      </rPr>
      <t>年度申請校內學術研究計畫經費補助教師清冊</t>
    </r>
    <phoneticPr fontId="2" type="noConversion"/>
  </si>
  <si>
    <t>NTCUST113-026</t>
  </si>
  <si>
    <t>NTCUST113-022</t>
  </si>
  <si>
    <t>NTCUST113-018</t>
  </si>
  <si>
    <t>NTCUST113-023</t>
  </si>
  <si>
    <t>NTCUST113-009</t>
  </si>
  <si>
    <t>NTCUST113-010</t>
  </si>
  <si>
    <t>NTCUST113-012</t>
  </si>
  <si>
    <t>NTCUST113-020</t>
  </si>
  <si>
    <t>NTCUST113-011</t>
  </si>
  <si>
    <t>NTCUST113-024</t>
  </si>
  <si>
    <t>NTCUST113-021</t>
  </si>
  <si>
    <t>NTCUST113-019</t>
  </si>
  <si>
    <t>NTCUST113-015</t>
  </si>
  <si>
    <t>NTCUST113-025</t>
  </si>
  <si>
    <t>NTCUST113-005</t>
  </si>
  <si>
    <t>NTCUST113-017</t>
  </si>
  <si>
    <t>NTCUST113-027</t>
  </si>
  <si>
    <t>NTCUST113-013</t>
  </si>
  <si>
    <t>NTCUST113-016</t>
  </si>
  <si>
    <t>NTCUST113-007</t>
  </si>
  <si>
    <t>NTCUST113-014</t>
  </si>
  <si>
    <t>NTCUST113-028</t>
  </si>
  <si>
    <t>NTCUST113-002</t>
  </si>
  <si>
    <t>NTCUST113-008</t>
  </si>
  <si>
    <t>NTCUST113-006</t>
  </si>
  <si>
    <t>NTCUST113-004</t>
  </si>
  <si>
    <t>NTCUST113-001</t>
  </si>
  <si>
    <t>NTCUST113-003</t>
  </si>
  <si>
    <r>
      <t>113</t>
    </r>
    <r>
      <rPr>
        <sz val="11"/>
        <rFont val="微軟正黑體"/>
        <family val="2"/>
        <charset val="136"/>
      </rPr>
      <t>已離職</t>
    </r>
    <phoneticPr fontId="2" type="noConversion"/>
  </si>
  <si>
    <t>賴怡璇</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</si>
</sst>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Calibri"/>
    </font>
    <font>
      <sz val="11"/>
      <name val="標楷體"/>
      <family val="4"/>
      <charset val="136"/>
    </font>
    <font>
      <sz val="9"/>
      <name val="細明體"/>
      <family val="3"/>
      <charset val="136"/>
    </font>
    <font>
      <sz val="11"/>
      <name val="Calibri"/>
      <family val="2"/>
    </font>
    <font>
      <sz val="11"/>
      <name val="微軟正黑體"/>
      <family val="2"/>
      <charset val="136"/>
    </font>
  </fonts>
  <fills count="3">
    <fill>
      <patternFill patternType="none"/>
    </fill>
    <fill>
      <patternFill patternType="gray125"/>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6">
    <xf numFmtId="0" fontId="0" fillId="0" borderId="0" xfId="0" applyNumberFormat="1" applyFont="1"/>
    <xf numFmtId="0" fontId="1" fillId="0" borderId="1" xfId="0" applyNumberFormat="1" applyFont="1" applyBorder="1" applyAlignment="1">
      <alignment horizontal="center"/>
    </xf>
    <xf numFmtId="0" fontId="3" fillId="0" borderId="0" xfId="0" applyNumberFormat="1" applyFont="1"/>
    <xf numFmtId="3" fontId="1" fillId="0" borderId="1" xfId="0" applyNumberFormat="1" applyFont="1" applyBorder="1" applyAlignment="1">
      <alignment horizontal="center"/>
    </xf>
    <xf numFmtId="0" fontId="1" fillId="0" borderId="1" xfId="0" applyNumberFormat="1" applyFont="1" applyFill="1" applyBorder="1" applyAlignment="1">
      <alignment horizontal="center"/>
    </xf>
    <xf numFmtId="0" fontId="3" fillId="2" borderId="2" xfId="0" applyNumberFormat="1" applyFont="1" applyFill="1" applyBorder="1" applyAlignment="1">
      <alignment horizont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abSelected="1" workbookViewId="0">
      <selection activeCell="C27" sqref="C27"/>
    </sheetView>
  </sheetViews>
  <sheetFormatPr defaultRowHeight="15" x14ac:dyDescent="0.25"/>
  <cols>
    <col min="1" max="1" width="12" customWidth="1"/>
    <col min="2" max="2" width="16.28515625" customWidth="1"/>
    <col min="3" max="10" width="12" customWidth="1"/>
  </cols>
  <sheetData>
    <row r="1" spans="1:10" x14ac:dyDescent="0.25">
      <c r="A1" s="2" t="s">
        <v>130</v>
      </c>
    </row>
    <row r="2" spans="1:10" ht="15.75" x14ac:dyDescent="0.25">
      <c r="A2" s="1" t="s">
        <v>0</v>
      </c>
      <c r="B2" s="1" t="s">
        <v>1</v>
      </c>
      <c r="C2" s="1" t="s">
        <v>2</v>
      </c>
      <c r="D2" s="1" t="s">
        <v>3</v>
      </c>
      <c r="E2" s="1" t="s">
        <v>4</v>
      </c>
      <c r="F2" s="1" t="s">
        <v>5</v>
      </c>
      <c r="G2" s="1" t="s">
        <v>6</v>
      </c>
      <c r="H2" s="1" t="s">
        <v>7</v>
      </c>
      <c r="I2" s="1" t="s">
        <v>129</v>
      </c>
      <c r="J2" s="1" t="s">
        <v>8</v>
      </c>
    </row>
    <row r="3" spans="1:10" ht="15.75" x14ac:dyDescent="0.25">
      <c r="A3" s="1" t="s">
        <v>9</v>
      </c>
      <c r="B3" s="1" t="s">
        <v>131</v>
      </c>
      <c r="C3" s="1" t="s">
        <v>10</v>
      </c>
      <c r="D3" s="1" t="s">
        <v>11</v>
      </c>
      <c r="E3" s="1" t="s">
        <v>12</v>
      </c>
      <c r="F3" s="1" t="s">
        <v>13</v>
      </c>
      <c r="G3" s="1" t="s">
        <v>14</v>
      </c>
      <c r="H3" s="1" t="s">
        <v>15</v>
      </c>
      <c r="I3" s="1">
        <f>H3*0.74</f>
        <v>22200</v>
      </c>
      <c r="J3" s="1" t="s">
        <v>16</v>
      </c>
    </row>
    <row r="4" spans="1:10" ht="15.75" x14ac:dyDescent="0.25">
      <c r="A4" s="1" t="s">
        <v>17</v>
      </c>
      <c r="B4" s="1" t="s">
        <v>132</v>
      </c>
      <c r="C4" s="1" t="s">
        <v>18</v>
      </c>
      <c r="D4" s="1" t="s">
        <v>19</v>
      </c>
      <c r="E4" s="1" t="s">
        <v>20</v>
      </c>
      <c r="F4" s="1" t="s">
        <v>21</v>
      </c>
      <c r="G4" s="1" t="s">
        <v>22</v>
      </c>
      <c r="H4" s="1" t="s">
        <v>15</v>
      </c>
      <c r="I4" s="1">
        <f t="shared" ref="I4:I30" si="0">H4*0.74</f>
        <v>22200</v>
      </c>
      <c r="J4" s="1" t="s">
        <v>23</v>
      </c>
    </row>
    <row r="5" spans="1:10" ht="15.75" x14ac:dyDescent="0.25">
      <c r="A5" s="1" t="s">
        <v>24</v>
      </c>
      <c r="B5" s="1" t="s">
        <v>133</v>
      </c>
      <c r="C5" s="1" t="s">
        <v>25</v>
      </c>
      <c r="D5" s="1" t="s">
        <v>19</v>
      </c>
      <c r="E5" s="1" t="s">
        <v>12</v>
      </c>
      <c r="F5" s="1" t="s">
        <v>26</v>
      </c>
      <c r="G5" s="1" t="s">
        <v>27</v>
      </c>
      <c r="H5" s="1" t="s">
        <v>15</v>
      </c>
      <c r="I5" s="1">
        <f t="shared" si="0"/>
        <v>22200</v>
      </c>
      <c r="J5" s="1" t="s">
        <v>28</v>
      </c>
    </row>
    <row r="6" spans="1:10" ht="15.75" x14ac:dyDescent="0.25">
      <c r="A6" s="1" t="s">
        <v>29</v>
      </c>
      <c r="B6" s="1" t="s">
        <v>134</v>
      </c>
      <c r="C6" s="1" t="s">
        <v>30</v>
      </c>
      <c r="D6" s="1" t="s">
        <v>11</v>
      </c>
      <c r="E6" s="1" t="s">
        <v>31</v>
      </c>
      <c r="F6" s="1" t="s">
        <v>32</v>
      </c>
      <c r="G6" s="1" t="s">
        <v>33</v>
      </c>
      <c r="H6" s="1" t="s">
        <v>15</v>
      </c>
      <c r="I6" s="1">
        <f t="shared" si="0"/>
        <v>22200</v>
      </c>
      <c r="J6" s="1" t="s">
        <v>34</v>
      </c>
    </row>
    <row r="7" spans="1:10" ht="15.75" x14ac:dyDescent="0.25">
      <c r="A7" s="1" t="s">
        <v>35</v>
      </c>
      <c r="B7" s="1" t="s">
        <v>135</v>
      </c>
      <c r="C7" s="1" t="s">
        <v>36</v>
      </c>
      <c r="D7" s="1" t="s">
        <v>11</v>
      </c>
      <c r="E7" s="1" t="s">
        <v>37</v>
      </c>
      <c r="F7" s="1" t="s">
        <v>38</v>
      </c>
      <c r="G7" s="1" t="s">
        <v>39</v>
      </c>
      <c r="H7" s="1" t="s">
        <v>15</v>
      </c>
      <c r="I7" s="1">
        <f t="shared" si="0"/>
        <v>22200</v>
      </c>
      <c r="J7" s="1" t="s">
        <v>40</v>
      </c>
    </row>
    <row r="8" spans="1:10" ht="15.75" x14ac:dyDescent="0.25">
      <c r="A8" s="1" t="s">
        <v>41</v>
      </c>
      <c r="B8" s="1" t="s">
        <v>136</v>
      </c>
      <c r="C8" s="1" t="s">
        <v>42</v>
      </c>
      <c r="D8" s="1" t="s">
        <v>11</v>
      </c>
      <c r="E8" s="1" t="s">
        <v>20</v>
      </c>
      <c r="F8" s="1" t="s">
        <v>43</v>
      </c>
      <c r="G8" s="1" t="s">
        <v>44</v>
      </c>
      <c r="H8" s="1" t="s">
        <v>15</v>
      </c>
      <c r="I8" s="1">
        <f t="shared" si="0"/>
        <v>22200</v>
      </c>
      <c r="J8" s="1" t="s">
        <v>45</v>
      </c>
    </row>
    <row r="9" spans="1:10" ht="15.75" x14ac:dyDescent="0.25">
      <c r="A9" s="1" t="s">
        <v>46</v>
      </c>
      <c r="B9" s="1" t="s">
        <v>137</v>
      </c>
      <c r="C9" s="1" t="s">
        <v>47</v>
      </c>
      <c r="D9" s="1" t="s">
        <v>48</v>
      </c>
      <c r="E9" s="1" t="s">
        <v>37</v>
      </c>
      <c r="F9" s="1" t="s">
        <v>49</v>
      </c>
      <c r="G9" s="1" t="s">
        <v>50</v>
      </c>
      <c r="H9" s="1" t="s">
        <v>15</v>
      </c>
      <c r="I9" s="1">
        <f t="shared" si="0"/>
        <v>22200</v>
      </c>
      <c r="J9" s="1" t="s">
        <v>51</v>
      </c>
    </row>
    <row r="10" spans="1:10" ht="15.75" x14ac:dyDescent="0.25">
      <c r="A10" s="1" t="s">
        <v>52</v>
      </c>
      <c r="B10" s="1" t="s">
        <v>138</v>
      </c>
      <c r="C10" s="1" t="s">
        <v>53</v>
      </c>
      <c r="D10" s="1" t="s">
        <v>11</v>
      </c>
      <c r="E10" s="1" t="s">
        <v>12</v>
      </c>
      <c r="F10" s="1" t="s">
        <v>54</v>
      </c>
      <c r="G10" s="1" t="s">
        <v>55</v>
      </c>
      <c r="H10" s="1" t="s">
        <v>15</v>
      </c>
      <c r="I10" s="1">
        <f t="shared" si="0"/>
        <v>22200</v>
      </c>
      <c r="J10" s="1" t="s">
        <v>56</v>
      </c>
    </row>
    <row r="11" spans="1:10" ht="15.75" x14ac:dyDescent="0.25">
      <c r="A11" s="1" t="s">
        <v>57</v>
      </c>
      <c r="B11" s="1" t="s">
        <v>139</v>
      </c>
      <c r="C11" s="1" t="s">
        <v>58</v>
      </c>
      <c r="D11" s="1" t="s">
        <v>48</v>
      </c>
      <c r="E11" s="1" t="s">
        <v>59</v>
      </c>
      <c r="F11" s="1" t="s">
        <v>59</v>
      </c>
      <c r="G11" s="1" t="s">
        <v>60</v>
      </c>
      <c r="H11" s="1" t="s">
        <v>15</v>
      </c>
      <c r="I11" s="1">
        <f t="shared" si="0"/>
        <v>22200</v>
      </c>
      <c r="J11" s="1" t="s">
        <v>61</v>
      </c>
    </row>
    <row r="12" spans="1:10" ht="15.75" x14ac:dyDescent="0.25">
      <c r="A12" s="1" t="s">
        <v>61</v>
      </c>
      <c r="B12" s="1" t="s">
        <v>140</v>
      </c>
      <c r="C12" s="1" t="s">
        <v>62</v>
      </c>
      <c r="D12" s="1" t="s">
        <v>19</v>
      </c>
      <c r="E12" s="1" t="s">
        <v>12</v>
      </c>
      <c r="F12" s="1" t="s">
        <v>54</v>
      </c>
      <c r="G12" s="1" t="s">
        <v>63</v>
      </c>
      <c r="H12" s="1" t="s">
        <v>15</v>
      </c>
      <c r="I12" s="1">
        <f t="shared" si="0"/>
        <v>22200</v>
      </c>
      <c r="J12" s="1" t="s">
        <v>64</v>
      </c>
    </row>
    <row r="13" spans="1:10" ht="15.75" x14ac:dyDescent="0.25">
      <c r="A13" s="1" t="s">
        <v>65</v>
      </c>
      <c r="B13" s="1" t="s">
        <v>141</v>
      </c>
      <c r="C13" s="1" t="s">
        <v>66</v>
      </c>
      <c r="D13" s="1" t="s">
        <v>11</v>
      </c>
      <c r="E13" s="1" t="s">
        <v>12</v>
      </c>
      <c r="F13" s="1" t="s">
        <v>54</v>
      </c>
      <c r="G13" s="1" t="s">
        <v>67</v>
      </c>
      <c r="H13" s="1" t="s">
        <v>15</v>
      </c>
      <c r="I13" s="1">
        <f t="shared" si="0"/>
        <v>22200</v>
      </c>
      <c r="J13" s="1" t="s">
        <v>68</v>
      </c>
    </row>
    <row r="14" spans="1:10" ht="15.75" x14ac:dyDescent="0.25">
      <c r="A14" s="1" t="s">
        <v>28</v>
      </c>
      <c r="B14" s="1" t="s">
        <v>142</v>
      </c>
      <c r="C14" s="1" t="s">
        <v>69</v>
      </c>
      <c r="D14" s="1" t="s">
        <v>19</v>
      </c>
      <c r="E14" s="1" t="s">
        <v>12</v>
      </c>
      <c r="F14" s="1" t="s">
        <v>54</v>
      </c>
      <c r="G14" s="1" t="s">
        <v>70</v>
      </c>
      <c r="H14" s="1" t="s">
        <v>15</v>
      </c>
      <c r="I14" s="1">
        <f t="shared" si="0"/>
        <v>22200</v>
      </c>
      <c r="J14" s="1" t="s">
        <v>71</v>
      </c>
    </row>
    <row r="15" spans="1:10" ht="15.75" x14ac:dyDescent="0.25">
      <c r="A15" s="1" t="s">
        <v>72</v>
      </c>
      <c r="B15" s="1" t="s">
        <v>143</v>
      </c>
      <c r="C15" s="1" t="s">
        <v>73</v>
      </c>
      <c r="D15" s="1" t="s">
        <v>48</v>
      </c>
      <c r="E15" s="1" t="s">
        <v>31</v>
      </c>
      <c r="F15" s="1" t="s">
        <v>74</v>
      </c>
      <c r="G15" s="1" t="s">
        <v>75</v>
      </c>
      <c r="H15" s="1" t="s">
        <v>15</v>
      </c>
      <c r="I15" s="1">
        <f t="shared" si="0"/>
        <v>22200</v>
      </c>
      <c r="J15" s="1" t="s">
        <v>76</v>
      </c>
    </row>
    <row r="16" spans="1:10" ht="15.75" x14ac:dyDescent="0.25">
      <c r="A16" s="1" t="s">
        <v>77</v>
      </c>
      <c r="B16" s="1" t="s">
        <v>144</v>
      </c>
      <c r="C16" s="1" t="s">
        <v>78</v>
      </c>
      <c r="D16" s="1" t="s">
        <v>11</v>
      </c>
      <c r="E16" s="1" t="s">
        <v>31</v>
      </c>
      <c r="F16" s="1" t="s">
        <v>32</v>
      </c>
      <c r="G16" s="1" t="s">
        <v>79</v>
      </c>
      <c r="H16" s="1" t="s">
        <v>15</v>
      </c>
      <c r="I16" s="1">
        <f t="shared" si="0"/>
        <v>22200</v>
      </c>
      <c r="J16" s="1" t="s">
        <v>80</v>
      </c>
    </row>
    <row r="17" spans="1:11" ht="15.75" x14ac:dyDescent="0.25">
      <c r="A17" s="1" t="s">
        <v>81</v>
      </c>
      <c r="B17" s="1" t="s">
        <v>145</v>
      </c>
      <c r="C17" s="1" t="s">
        <v>82</v>
      </c>
      <c r="D17" s="1" t="s">
        <v>19</v>
      </c>
      <c r="E17" s="1" t="s">
        <v>20</v>
      </c>
      <c r="F17" s="1" t="s">
        <v>83</v>
      </c>
      <c r="G17" s="1" t="s">
        <v>84</v>
      </c>
      <c r="H17" s="1" t="s">
        <v>15</v>
      </c>
      <c r="I17" s="1">
        <f t="shared" si="0"/>
        <v>22200</v>
      </c>
      <c r="J17" s="1" t="s">
        <v>85</v>
      </c>
    </row>
    <row r="18" spans="1:11" ht="15.75" x14ac:dyDescent="0.25">
      <c r="A18" s="1" t="s">
        <v>34</v>
      </c>
      <c r="B18" s="1" t="s">
        <v>146</v>
      </c>
      <c r="C18" s="1" t="s">
        <v>86</v>
      </c>
      <c r="D18" s="1" t="s">
        <v>11</v>
      </c>
      <c r="E18" s="1" t="s">
        <v>12</v>
      </c>
      <c r="F18" s="1" t="s">
        <v>54</v>
      </c>
      <c r="G18" s="1" t="s">
        <v>87</v>
      </c>
      <c r="H18" s="1" t="s">
        <v>15</v>
      </c>
      <c r="I18" s="1">
        <f t="shared" si="0"/>
        <v>22200</v>
      </c>
      <c r="J18" s="1" t="s">
        <v>85</v>
      </c>
    </row>
    <row r="19" spans="1:11" ht="15.75" x14ac:dyDescent="0.25">
      <c r="A19" s="1" t="s">
        <v>88</v>
      </c>
      <c r="B19" s="1" t="s">
        <v>147</v>
      </c>
      <c r="C19" s="1" t="s">
        <v>89</v>
      </c>
      <c r="D19" s="1" t="s">
        <v>48</v>
      </c>
      <c r="E19" s="1" t="s">
        <v>12</v>
      </c>
      <c r="F19" s="1" t="s">
        <v>90</v>
      </c>
      <c r="G19" s="1" t="s">
        <v>91</v>
      </c>
      <c r="H19" s="1" t="s">
        <v>15</v>
      </c>
      <c r="I19" s="1">
        <f t="shared" si="0"/>
        <v>22200</v>
      </c>
      <c r="J19" s="1" t="s">
        <v>92</v>
      </c>
    </row>
    <row r="20" spans="1:11" ht="15.75" x14ac:dyDescent="0.25">
      <c r="A20" s="1" t="s">
        <v>93</v>
      </c>
      <c r="B20" s="1" t="s">
        <v>148</v>
      </c>
      <c r="C20" s="1" t="s">
        <v>94</v>
      </c>
      <c r="D20" s="1" t="s">
        <v>19</v>
      </c>
      <c r="E20" s="1" t="s">
        <v>20</v>
      </c>
      <c r="F20" s="1" t="s">
        <v>43</v>
      </c>
      <c r="G20" s="1" t="s">
        <v>95</v>
      </c>
      <c r="H20" s="1" t="s">
        <v>15</v>
      </c>
      <c r="I20" s="1">
        <f t="shared" si="0"/>
        <v>22200</v>
      </c>
      <c r="J20" s="1" t="s">
        <v>96</v>
      </c>
    </row>
    <row r="21" spans="1:11" ht="15.75" x14ac:dyDescent="0.25">
      <c r="A21" s="1" t="s">
        <v>97</v>
      </c>
      <c r="B21" s="1" t="s">
        <v>149</v>
      </c>
      <c r="C21" s="1" t="s">
        <v>98</v>
      </c>
      <c r="D21" s="1" t="s">
        <v>11</v>
      </c>
      <c r="E21" s="1" t="s">
        <v>12</v>
      </c>
      <c r="F21" s="1" t="s">
        <v>54</v>
      </c>
      <c r="G21" s="1" t="s">
        <v>99</v>
      </c>
      <c r="H21" s="1" t="s">
        <v>15</v>
      </c>
      <c r="I21" s="1">
        <f t="shared" si="0"/>
        <v>22200</v>
      </c>
      <c r="J21" s="1" t="s">
        <v>52</v>
      </c>
    </row>
    <row r="22" spans="1:11" ht="15.75" x14ac:dyDescent="0.25">
      <c r="A22" s="1" t="s">
        <v>68</v>
      </c>
      <c r="B22" s="1" t="s">
        <v>150</v>
      </c>
      <c r="C22" s="1" t="s">
        <v>100</v>
      </c>
      <c r="D22" s="1" t="s">
        <v>19</v>
      </c>
      <c r="E22" s="1" t="s">
        <v>20</v>
      </c>
      <c r="F22" s="1" t="s">
        <v>83</v>
      </c>
      <c r="G22" s="1" t="s">
        <v>101</v>
      </c>
      <c r="H22" s="1" t="s">
        <v>15</v>
      </c>
      <c r="I22" s="1">
        <f t="shared" si="0"/>
        <v>22200</v>
      </c>
      <c r="J22" s="1" t="s">
        <v>45</v>
      </c>
    </row>
    <row r="23" spans="1:11" ht="15.75" x14ac:dyDescent="0.25">
      <c r="A23" s="1" t="s">
        <v>102</v>
      </c>
      <c r="B23" s="1" t="s">
        <v>151</v>
      </c>
      <c r="C23" s="1" t="s">
        <v>103</v>
      </c>
      <c r="D23" s="1" t="s">
        <v>19</v>
      </c>
      <c r="E23" s="1" t="s">
        <v>12</v>
      </c>
      <c r="F23" s="1" t="s">
        <v>104</v>
      </c>
      <c r="G23" s="1" t="s">
        <v>105</v>
      </c>
      <c r="H23" s="1" t="s">
        <v>15</v>
      </c>
      <c r="I23" s="1">
        <f t="shared" si="0"/>
        <v>22200</v>
      </c>
      <c r="J23" s="1" t="s">
        <v>85</v>
      </c>
    </row>
    <row r="24" spans="1:11" ht="15.75" x14ac:dyDescent="0.25">
      <c r="A24" s="1" t="s">
        <v>56</v>
      </c>
      <c r="B24" s="1" t="s">
        <v>152</v>
      </c>
      <c r="C24" s="1" t="s">
        <v>106</v>
      </c>
      <c r="D24" s="1" t="s">
        <v>107</v>
      </c>
      <c r="E24" s="1" t="s">
        <v>108</v>
      </c>
      <c r="F24" s="1" t="s">
        <v>109</v>
      </c>
      <c r="G24" s="1" t="s">
        <v>110</v>
      </c>
      <c r="H24" s="1" t="s">
        <v>15</v>
      </c>
      <c r="I24" s="1">
        <f t="shared" si="0"/>
        <v>22200</v>
      </c>
      <c r="J24" s="1" t="s">
        <v>111</v>
      </c>
    </row>
    <row r="25" spans="1:11" ht="15.75" x14ac:dyDescent="0.25">
      <c r="A25" s="1" t="s">
        <v>112</v>
      </c>
      <c r="B25" s="1" t="s">
        <v>153</v>
      </c>
      <c r="C25" s="1" t="s">
        <v>113</v>
      </c>
      <c r="D25" s="1" t="s">
        <v>19</v>
      </c>
      <c r="E25" s="1" t="s">
        <v>20</v>
      </c>
      <c r="F25" s="1" t="s">
        <v>43</v>
      </c>
      <c r="G25" s="1" t="s">
        <v>114</v>
      </c>
      <c r="H25" s="1" t="s">
        <v>15</v>
      </c>
      <c r="I25" s="1">
        <f t="shared" si="0"/>
        <v>22200</v>
      </c>
      <c r="J25" s="1" t="s">
        <v>23</v>
      </c>
    </row>
    <row r="26" spans="1:11" ht="15.75" x14ac:dyDescent="0.25">
      <c r="A26" s="1" t="s">
        <v>92</v>
      </c>
      <c r="B26" s="1" t="s">
        <v>154</v>
      </c>
      <c r="C26" s="1" t="s">
        <v>115</v>
      </c>
      <c r="D26" s="1" t="s">
        <v>19</v>
      </c>
      <c r="E26" s="1" t="s">
        <v>116</v>
      </c>
      <c r="F26" s="1" t="s">
        <v>116</v>
      </c>
      <c r="G26" s="1" t="s">
        <v>117</v>
      </c>
      <c r="H26" s="1" t="s">
        <v>15</v>
      </c>
      <c r="I26" s="1">
        <f t="shared" si="0"/>
        <v>22200</v>
      </c>
      <c r="J26" s="1" t="s">
        <v>118</v>
      </c>
    </row>
    <row r="27" spans="1:11" ht="15.75" x14ac:dyDescent="0.25">
      <c r="A27" s="1" t="s">
        <v>51</v>
      </c>
      <c r="B27" s="1" t="s">
        <v>155</v>
      </c>
      <c r="C27" s="1" t="s">
        <v>160</v>
      </c>
      <c r="D27" s="1" t="s">
        <v>119</v>
      </c>
      <c r="E27" s="1" t="s">
        <v>59</v>
      </c>
      <c r="F27" s="1" t="s">
        <v>59</v>
      </c>
      <c r="G27" s="1" t="s">
        <v>120</v>
      </c>
      <c r="H27" s="1" t="s">
        <v>15</v>
      </c>
      <c r="I27" s="1">
        <f t="shared" si="0"/>
        <v>22200</v>
      </c>
      <c r="J27" s="1" t="s">
        <v>93</v>
      </c>
      <c r="K27" s="5" t="s">
        <v>159</v>
      </c>
    </row>
    <row r="28" spans="1:11" ht="15.75" x14ac:dyDescent="0.25">
      <c r="A28" s="1" t="s">
        <v>40</v>
      </c>
      <c r="B28" s="1" t="s">
        <v>156</v>
      </c>
      <c r="C28" s="1" t="s">
        <v>121</v>
      </c>
      <c r="D28" s="1" t="s">
        <v>48</v>
      </c>
      <c r="E28" s="1" t="s">
        <v>59</v>
      </c>
      <c r="F28" s="1" t="s">
        <v>59</v>
      </c>
      <c r="G28" s="1" t="s">
        <v>122</v>
      </c>
      <c r="H28" s="1" t="s">
        <v>15</v>
      </c>
      <c r="I28" s="1">
        <f t="shared" si="0"/>
        <v>22200</v>
      </c>
      <c r="J28" s="1" t="s">
        <v>34</v>
      </c>
    </row>
    <row r="29" spans="1:11" ht="15.75" x14ac:dyDescent="0.25">
      <c r="A29" s="1" t="s">
        <v>123</v>
      </c>
      <c r="B29" s="1" t="s">
        <v>157</v>
      </c>
      <c r="C29" s="1" t="s">
        <v>124</v>
      </c>
      <c r="D29" s="1" t="s">
        <v>19</v>
      </c>
      <c r="E29" s="1" t="s">
        <v>31</v>
      </c>
      <c r="F29" s="1" t="s">
        <v>74</v>
      </c>
      <c r="G29" s="1" t="s">
        <v>125</v>
      </c>
      <c r="H29" s="1" t="s">
        <v>15</v>
      </c>
      <c r="I29" s="1">
        <f t="shared" si="0"/>
        <v>22200</v>
      </c>
      <c r="J29" s="1" t="s">
        <v>85</v>
      </c>
    </row>
    <row r="30" spans="1:11" ht="15.75" x14ac:dyDescent="0.25">
      <c r="A30" s="1" t="s">
        <v>126</v>
      </c>
      <c r="B30" s="1" t="s">
        <v>158</v>
      </c>
      <c r="C30" s="1" t="s">
        <v>127</v>
      </c>
      <c r="D30" s="1" t="s">
        <v>19</v>
      </c>
      <c r="E30" s="1" t="s">
        <v>12</v>
      </c>
      <c r="F30" s="1" t="s">
        <v>90</v>
      </c>
      <c r="G30" s="1" t="s">
        <v>128</v>
      </c>
      <c r="H30" s="1" t="s">
        <v>15</v>
      </c>
      <c r="I30" s="1">
        <f t="shared" si="0"/>
        <v>22200</v>
      </c>
      <c r="J30" s="1" t="s">
        <v>51</v>
      </c>
    </row>
    <row r="31" spans="1:11" ht="15.75" x14ac:dyDescent="0.25">
      <c r="H31" s="3">
        <v>840000</v>
      </c>
      <c r="I31" s="4">
        <f>SUM(I3:I30)</f>
        <v>621600</v>
      </c>
    </row>
  </sheetData>
  <phoneticPr fontId="2" type="noConversion"/>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校內研究計畫歷史資料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2024-02-21T09:07:25Z</cp:lastPrinted>
  <dcterms:created xsi:type="dcterms:W3CDTF">2023-11-17T08:19:40Z</dcterms:created>
  <dcterms:modified xsi:type="dcterms:W3CDTF">2024-04-26T06:23:05Z</dcterms:modified>
</cp:coreProperties>
</file>